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24675" windowHeight="11580" activeTab="0"/>
  </bookViews>
  <sheets>
    <sheet name="Contents" sheetId="1" r:id="rId1"/>
    <sheet name="Table 1" sheetId="2" r:id="rId2"/>
    <sheet name="Table 2" sheetId="3" r:id="rId3"/>
    <sheet name="Table 3" sheetId="4" r:id="rId4"/>
  </sheets>
  <definedNames>
    <definedName name="Full">#REF!</definedName>
    <definedName name="Glossary">#REF!</definedName>
    <definedName name="Introduction">#REF!</definedName>
    <definedName name="scope">#REF!</definedName>
    <definedName name="table1">'Contents'!#REF!</definedName>
  </definedNames>
  <calcPr fullCalcOnLoad="1"/>
</workbook>
</file>

<file path=xl/sharedStrings.xml><?xml version="1.0" encoding="utf-8"?>
<sst xmlns="http://schemas.openxmlformats.org/spreadsheetml/2006/main" count="57" uniqueCount="41">
  <si>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</si>
  <si>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</si>
  <si>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</si>
  <si>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</si>
  <si>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</si>
  <si>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</si>
  <si>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</si>
  <si>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Progress Indicator:</t>
  </si>
  <si>
    <t>Measures of Australia's Progress, 2013</t>
  </si>
  <si>
    <t>Homepage</t>
  </si>
  <si>
    <t>About MAP</t>
  </si>
  <si>
    <t>Year</t>
  </si>
  <si>
    <t>Headline Progress Indicator:</t>
  </si>
  <si>
    <t>1370.0 Measures of Australia's Progress, 2013 - Progress Indicators for Fair outcomes</t>
  </si>
  <si>
    <t>Fair outcomes</t>
  </si>
  <si>
    <t>Living standards</t>
  </si>
  <si>
    <t>Equity</t>
  </si>
  <si>
    <t>Disadvantage</t>
  </si>
  <si>
    <t>Shared contribution and responsibility</t>
  </si>
  <si>
    <t>$</t>
  </si>
  <si>
    <t>%</t>
  </si>
  <si>
    <t>ratio</t>
  </si>
  <si>
    <t>Source:</t>
  </si>
  <si>
    <r>
      <rPr>
        <sz val="8"/>
        <rFont val="Arial"/>
        <family val="2"/>
      </rPr>
      <t xml:space="preserve">ABS </t>
    </r>
    <r>
      <rPr>
        <u val="single"/>
        <sz val="8"/>
        <color indexed="12"/>
        <rFont val="Arial"/>
        <family val="2"/>
      </rPr>
      <t>Australian System of National Accounts, 2011-12</t>
    </r>
    <r>
      <rPr>
        <sz val="8"/>
        <rFont val="Arial"/>
        <family val="2"/>
      </rPr>
      <t xml:space="preserve"> (cat. no. 5204.0)</t>
    </r>
  </si>
  <si>
    <t>(a) Volume measures.</t>
  </si>
  <si>
    <t>Real net national disposable income per capita; year ending 30 June — 1986–2012</t>
  </si>
  <si>
    <t>Resident taxation rate(a)</t>
  </si>
  <si>
    <t>(a) Taxation revenue receivable from residents relative to gross disposable income excluding net taxation revenue receivable from non-residents.</t>
  </si>
  <si>
    <t>Resident taxation rate; year ending 30 June — 1960–2012</t>
  </si>
  <si>
    <r>
      <rPr>
        <sz val="8"/>
        <rFont val="Arial"/>
        <family val="2"/>
      </rPr>
      <t xml:space="preserve">ABS </t>
    </r>
    <r>
      <rPr>
        <u val="single"/>
        <sz val="8"/>
        <color indexed="12"/>
        <rFont val="Arial"/>
        <family val="2"/>
      </rPr>
      <t>Household Income and Income Distribution, Australia</t>
    </r>
    <r>
      <rPr>
        <sz val="8"/>
        <rFont val="Arial"/>
        <family val="2"/>
      </rPr>
      <t xml:space="preserve"> (cat. no. 6523.0)</t>
    </r>
  </si>
  <si>
    <t>(a) Income adjusted to include imputed rent. Inclusion of imputed rent allows for more meaningful comparison of income circumstances of people living in different tenure types, and changes over time in income levels and the distribution of income.</t>
  </si>
  <si>
    <t>Table 1 - Ratio of equivalised disposable household income(a) received by low income households(b) relative to middle income households(c); year ending 30 June — 2008–2012</t>
  </si>
  <si>
    <t>(b) Low income households are those whose income received was in the bottom 10% of all households. The income level dividing the bottom 10% of the population from the top 90% of the population (P10) has been used in the calculation of of this ratio.</t>
  </si>
  <si>
    <t>P10/P50</t>
  </si>
  <si>
    <t>Ratio of equivalised disposable household income received by low income households relative to middle income households; year ending 30 June — 2008–2012</t>
  </si>
  <si>
    <t>Released at 11.30am (CANBERRA TIME) 14/11/2013</t>
  </si>
  <si>
    <t>(c) Middle income households are those whose income received was in the middle of the distribution. The population median (P50) has been used in the calculation of of this ratio.</t>
  </si>
  <si>
    <t>Real net national disposable income per capita(a)</t>
  </si>
  <si>
    <t>Table 2 - Real net national disposable income per capita; year ending 30 June — 1986–2012</t>
  </si>
  <si>
    <t>Table 3 - Resident taxation rate; year ending 30 June — 1960–2012</t>
  </si>
  <si>
    <t>Elements within Fair outcomes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</si>
</sst>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6">
    <font>
      <sz val="8"/>
      <name val="Arial"/>
      <family val="0"/>
    </font>
    <font>
      <sz val="8"/>
      <color indexed="8"/>
      <name val="Arial"/>
      <family val="2"/>
    </font>
    <font>
      <sz val="10"/>
      <name val="Arial"/>
      <family val="0"/>
    </font>
    <font>
      <b/>
      <sz val="10"/>
      <name val="Arial"/>
      <family val="2"/>
    </font>
    <font>
      <u val="single"/>
      <sz val="10"/>
      <color indexed="12"/>
      <name val="Arial"/>
      <family val="2"/>
    </font>
    <font>
      <b/>
      <sz val="12"/>
      <name val="Arial"/>
      <family val="2"/>
    </font>
    <font>
      <b/>
      <sz val="8"/>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sz val="10"/>
      <color indexed="8"/>
      <name val="Arial"/>
      <family val="2"/>
    </font>
    <font>
      <sz val="10"/>
      <name val="Genev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8"/>
      <color theme="1"/>
      <name val="Arial"/>
      <family val="2"/>
    </font>
    <font>
      <sz val="8"/>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
      <left/>
      <right/>
      <top/>
      <bottom style="thin">
        <color indexed="55"/>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14" fillId="0" borderId="0">
      <alignment/>
      <protection/>
    </xf>
    <xf numFmtId="0" fontId="0" fillId="0" borderId="0">
      <alignment/>
      <protection/>
    </xf>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0" fontId="0" fillId="0" borderId="0" xfId="0" applyAlignment="1">
      <alignment/>
    </xf>
    <xf numFmtId="0" fontId="6" fillId="0" borderId="10" xfId="0" applyFont="1" applyBorder="1" applyAlignment="1">
      <alignment horizontal="right" wrapText="1"/>
    </xf>
    <xf numFmtId="0" fontId="0" fillId="0" borderId="0" xfId="0" applyFill="1" applyAlignment="1">
      <alignment wrapText="1"/>
    </xf>
    <xf numFmtId="0" fontId="0" fillId="0" borderId="0" xfId="0" applyFill="1" applyAlignment="1">
      <alignment/>
    </xf>
    <xf numFmtId="0" fontId="4" fillId="0" borderId="0" xfId="53" applyAlignment="1" applyProtection="1">
      <alignment/>
      <protection/>
    </xf>
    <xf numFmtId="0" fontId="0" fillId="33" borderId="0" xfId="0" applyFill="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53" applyFont="1" applyFill="1" applyAlignment="1" applyProtection="1">
      <alignment horizontal="left" wrapText="1"/>
      <protection/>
    </xf>
    <xf numFmtId="0" fontId="7" fillId="0" borderId="0" xfId="53" applyFont="1" applyAlignment="1" applyProtection="1">
      <alignment horizontal="right"/>
      <protection/>
    </xf>
    <xf numFmtId="0" fontId="7" fillId="0" borderId="0" xfId="53" applyFont="1" applyAlignment="1" applyProtection="1">
      <alignment/>
      <protection/>
    </xf>
    <xf numFmtId="0" fontId="5" fillId="0" borderId="0" xfId="0" applyFont="1" applyFill="1" applyAlignment="1">
      <alignment/>
    </xf>
    <xf numFmtId="0" fontId="0" fillId="0" borderId="0" xfId="0" applyNumberFormat="1" applyFont="1" applyAlignment="1">
      <alignment/>
    </xf>
    <xf numFmtId="0" fontId="0" fillId="0" borderId="0" xfId="0" applyFont="1" applyBorder="1" applyAlignment="1">
      <alignment horizontal="left"/>
    </xf>
    <xf numFmtId="0" fontId="8" fillId="33" borderId="0" xfId="0" applyFont="1" applyFill="1" applyAlignment="1">
      <alignment vertical="center" wrapText="1"/>
    </xf>
    <xf numFmtId="0" fontId="9" fillId="33" borderId="0" xfId="0" applyFont="1" applyFill="1" applyAlignment="1">
      <alignment/>
    </xf>
    <xf numFmtId="0" fontId="5" fillId="0" borderId="0" xfId="0" applyFont="1" applyBorder="1" applyAlignment="1">
      <alignment horizontal="left"/>
    </xf>
    <xf numFmtId="0" fontId="2" fillId="0" borderId="0" xfId="0" applyFont="1" applyBorder="1" applyAlignment="1">
      <alignment vertical="center"/>
    </xf>
    <xf numFmtId="0" fontId="10" fillId="33" borderId="11" xfId="0" applyFont="1" applyFill="1" applyBorder="1" applyAlignment="1">
      <alignment horizontal="left" vertical="center" indent="10"/>
    </xf>
    <xf numFmtId="0" fontId="10" fillId="33" borderId="0" xfId="0" applyFont="1" applyFill="1" applyAlignment="1">
      <alignment horizontal="left" vertical="center" indent="10"/>
    </xf>
    <xf numFmtId="0" fontId="2" fillId="0" borderId="0" xfId="0" applyFont="1" applyFill="1" applyBorder="1" applyAlignment="1">
      <alignment/>
    </xf>
    <xf numFmtId="0" fontId="5" fillId="0" borderId="0" xfId="53" applyFont="1" applyAlignment="1" applyProtection="1">
      <alignment/>
      <protection/>
    </xf>
    <xf numFmtId="0" fontId="12" fillId="0" borderId="0" xfId="0" applyFont="1" applyBorder="1" applyAlignment="1">
      <alignment/>
    </xf>
    <xf numFmtId="0" fontId="6" fillId="0" borderId="0" xfId="0" applyFont="1" applyBorder="1" applyAlignment="1">
      <alignment horizontal="right"/>
    </xf>
    <xf numFmtId="0" fontId="52" fillId="0" borderId="0" xfId="0" applyFont="1" applyBorder="1" applyAlignment="1">
      <alignment/>
    </xf>
    <xf numFmtId="0" fontId="3" fillId="0" borderId="0" xfId="0" applyFont="1" applyBorder="1" applyAlignment="1">
      <alignment horizontal="right"/>
    </xf>
    <xf numFmtId="0" fontId="53" fillId="0" borderId="0" xfId="0" applyFont="1" applyBorder="1" applyAlignment="1">
      <alignment/>
    </xf>
    <xf numFmtId="0" fontId="7" fillId="0" borderId="0" xfId="53" applyFont="1" applyBorder="1" applyAlignment="1" applyProtection="1">
      <alignment horizontal="right"/>
      <protection/>
    </xf>
    <xf numFmtId="0" fontId="54" fillId="0" borderId="0" xfId="0" applyFont="1" applyBorder="1" applyAlignment="1">
      <alignment/>
    </xf>
    <xf numFmtId="0" fontId="55" fillId="0" borderId="0" xfId="0" applyFont="1" applyBorder="1" applyAlignment="1">
      <alignment/>
    </xf>
    <xf numFmtId="0" fontId="7" fillId="0" borderId="0" xfId="53" applyFont="1" applyBorder="1" applyAlignment="1" applyProtection="1">
      <alignment/>
      <protection/>
    </xf>
    <xf numFmtId="0" fontId="3" fillId="0" borderId="0" xfId="0" applyFont="1" applyBorder="1" applyAlignment="1">
      <alignment/>
    </xf>
    <xf numFmtId="0" fontId="6" fillId="0" borderId="0" xfId="0" applyNumberFormat="1" applyFont="1" applyAlignment="1">
      <alignment/>
    </xf>
    <xf numFmtId="0" fontId="54" fillId="0" borderId="0" xfId="0" applyFont="1" applyAlignment="1">
      <alignment/>
    </xf>
    <xf numFmtId="0" fontId="0" fillId="0" borderId="0" xfId="0" applyFont="1" applyAlignment="1">
      <alignment horizontal="right" wrapText="1"/>
    </xf>
    <xf numFmtId="0" fontId="0" fillId="0" borderId="0" xfId="0" applyNumberFormat="1" applyFont="1" applyBorder="1" applyAlignment="1">
      <alignment horizontal="right" wrapText="1"/>
    </xf>
    <xf numFmtId="0" fontId="3" fillId="0" borderId="0" xfId="0" applyNumberFormat="1" applyFont="1" applyAlignment="1">
      <alignment/>
    </xf>
    <xf numFmtId="0" fontId="7" fillId="0" borderId="0" xfId="53" applyFont="1" applyBorder="1" applyAlignment="1" applyProtection="1">
      <alignment horizontal="right"/>
      <protection/>
    </xf>
    <xf numFmtId="0" fontId="55" fillId="0" borderId="0" xfId="0" applyFont="1" applyBorder="1" applyAlignment="1">
      <alignment wrapText="1"/>
    </xf>
    <xf numFmtId="0" fontId="0" fillId="0" borderId="0" xfId="0" applyNumberFormat="1" applyFont="1" applyAlignment="1">
      <alignment wrapText="1"/>
    </xf>
    <xf numFmtId="0" fontId="0" fillId="0" borderId="0" xfId="0" applyFont="1" applyAlignment="1">
      <alignment horizontal="right"/>
    </xf>
    <xf numFmtId="0" fontId="7" fillId="0" borderId="0" xfId="53" applyFont="1" applyBorder="1" applyAlignment="1" applyProtection="1">
      <alignment/>
      <protection/>
    </xf>
    <xf numFmtId="164" fontId="0" fillId="0" borderId="0" xfId="0" applyNumberFormat="1" applyFont="1" applyAlignment="1">
      <alignment/>
    </xf>
    <xf numFmtId="0" fontId="0" fillId="0" borderId="0" xfId="0" applyFont="1" applyFill="1" applyAlignment="1">
      <alignment/>
    </xf>
    <xf numFmtId="0" fontId="0" fillId="0" borderId="0" xfId="0" applyFont="1" applyFill="1" applyBorder="1" applyAlignment="1">
      <alignment/>
    </xf>
    <xf numFmtId="2" fontId="0" fillId="0" borderId="0" xfId="0" applyNumberFormat="1" applyFont="1" applyAlignment="1">
      <alignment/>
    </xf>
    <xf numFmtId="3" fontId="0" fillId="0" borderId="0" xfId="0" applyNumberFormat="1" applyFont="1" applyAlignment="1">
      <alignment/>
    </xf>
    <xf numFmtId="0" fontId="0" fillId="0" borderId="12" xfId="0" applyBorder="1" applyAlignment="1" applyProtection="1">
      <alignment wrapText="1"/>
      <protection locked="0"/>
    </xf>
    <xf numFmtId="0" fontId="0" fillId="0" borderId="12" xfId="0" applyBorder="1" applyAlignment="1">
      <alignment wrapText="1"/>
    </xf>
    <xf numFmtId="0" fontId="2" fillId="0" borderId="0" xfId="0" applyFont="1" applyAlignment="1">
      <alignment vertical="center" wrapText="1"/>
    </xf>
    <xf numFmtId="0" fontId="7" fillId="0" borderId="0" xfId="53" applyFont="1" applyAlignment="1" applyProtection="1">
      <alignment/>
      <protection/>
    </xf>
    <xf numFmtId="0" fontId="0" fillId="0" borderId="0" xfId="0" applyNumberFormat="1" applyFont="1" applyAlignment="1">
      <alignment horizontal="left" wrapText="1"/>
    </xf>
  </cellXfs>
  <cellStyles count="51">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Microsoft " xfId="56"/>
    <cellStyle name="Microsoft Excel found an error in the formula you entered. "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6523.0"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5204.0Main+Features12011-12"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ookup/5204.0Main+Features12011-12"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showGridLines="0" tabSelected="1" zoomScaleSheetLayoutView="80" zoomScalePageLayoutView="0" workbookViewId="0" topLeftCell="A1">
      <pane ySplit="3" topLeftCell="A4" activePane="bottomLeft" state="frozen"/>
      <selection pane="topLeft" activeCell="A4" sqref="A4"/>
      <selection pane="bottomLeft" activeCell="A1" sqref="A1"/>
    </sheetView>
  </sheetViews>
  <sheetFormatPr defaultColWidth="9.33203125" defaultRowHeight="11.25"/>
  <cols>
    <col min="1" max="2" width="7.83203125" style="0" customWidth="1"/>
    <col min="3" max="3" width="140.83203125" style="11" customWidth="1"/>
    <col min="4" max="4" width="52" style="0" customWidth="1"/>
  </cols>
  <sheetData>
    <row r="1" spans="1:3" s="5" customFormat="1" ht="60" customHeight="1">
      <c r="A1" s="23" t="s">
        <v>3</v>
      </c>
      <c r="C1" s="19"/>
    </row>
    <row r="2" spans="1:3" s="3" customFormat="1" ht="19.5" customHeight="1">
      <c r="A2" s="16" t="s">
        <v>13</v>
      </c>
      <c r="C2" s="2"/>
    </row>
    <row r="3" spans="1:3" s="6" customFormat="1" ht="12.75" customHeight="1">
      <c r="A3" s="22" t="s">
        <v>35</v>
      </c>
      <c r="C3" s="12"/>
    </row>
    <row r="4" spans="2:3" s="6" customFormat="1" ht="12.75" customHeight="1">
      <c r="B4" s="27"/>
      <c r="C4" s="12"/>
    </row>
    <row r="5" s="6" customFormat="1" ht="19.5" customHeight="1">
      <c r="B5" s="21" t="s">
        <v>1</v>
      </c>
    </row>
    <row r="6" s="6" customFormat="1" ht="12.75" customHeight="1">
      <c r="B6" s="8" t="s">
        <v>2</v>
      </c>
    </row>
    <row r="7" spans="2:3" s="6" customFormat="1" ht="12.75" customHeight="1">
      <c r="B7" s="14"/>
      <c r="C7" s="13"/>
    </row>
    <row r="8" spans="2:3" s="6" customFormat="1" ht="12.75" customHeight="1">
      <c r="B8" s="28"/>
      <c r="C8" s="7" t="s">
        <v>14</v>
      </c>
    </row>
    <row r="9" spans="2:3" s="6" customFormat="1" ht="12.75" customHeight="1">
      <c r="B9" s="30"/>
      <c r="C9" s="31" t="s">
        <v>12</v>
      </c>
    </row>
    <row r="10" spans="2:3" s="6" customFormat="1" ht="12.75" customHeight="1">
      <c r="B10" s="42">
        <v>1</v>
      </c>
      <c r="C10" s="17" t="s">
        <v>34</v>
      </c>
    </row>
    <row r="11" spans="2:3" s="6" customFormat="1" ht="12.75" customHeight="1">
      <c r="B11" s="32"/>
      <c r="C11" s="33"/>
    </row>
    <row r="12" spans="2:3" s="6" customFormat="1" ht="12.75" customHeight="1">
      <c r="B12" s="32"/>
      <c r="C12" s="29" t="s">
        <v>40</v>
      </c>
    </row>
    <row r="13" spans="2:3" s="6" customFormat="1" ht="12.75" customHeight="1">
      <c r="B13" s="32"/>
      <c r="C13" s="29"/>
    </row>
    <row r="14" spans="2:3" s="6" customFormat="1" ht="12.75" customHeight="1">
      <c r="B14" s="32"/>
      <c r="C14" s="34" t="s">
        <v>15</v>
      </c>
    </row>
    <row r="15" spans="2:3" s="6" customFormat="1" ht="12.75" customHeight="1">
      <c r="B15" s="30"/>
      <c r="C15" s="31" t="s">
        <v>7</v>
      </c>
    </row>
    <row r="16" spans="2:3" s="6" customFormat="1" ht="12.75" customHeight="1">
      <c r="B16" s="42">
        <v>2</v>
      </c>
      <c r="C16" s="17" t="s">
        <v>25</v>
      </c>
    </row>
    <row r="17" spans="2:3" s="6" customFormat="1" ht="12.75" customHeight="1">
      <c r="B17" s="32"/>
      <c r="C17" s="17"/>
    </row>
    <row r="18" spans="2:3" s="6" customFormat="1" ht="12.75" customHeight="1">
      <c r="B18" s="32"/>
      <c r="C18" s="34" t="s">
        <v>16</v>
      </c>
    </row>
    <row r="19" spans="2:3" s="6" customFormat="1" ht="12.75">
      <c r="B19" s="30"/>
      <c r="C19" s="31" t="s">
        <v>7</v>
      </c>
    </row>
    <row r="20" spans="2:3" ht="12.75" customHeight="1">
      <c r="B20" s="15">
        <v>1</v>
      </c>
      <c r="C20" s="17" t="s">
        <v>34</v>
      </c>
    </row>
    <row r="21" spans="2:3" s="6" customFormat="1" ht="12.75" customHeight="1">
      <c r="B21" s="32"/>
      <c r="C21" s="33"/>
    </row>
    <row r="22" spans="2:3" s="6" customFormat="1" ht="12.75" customHeight="1">
      <c r="B22" s="32"/>
      <c r="C22" s="34" t="s">
        <v>17</v>
      </c>
    </row>
    <row r="23" spans="2:3" s="6" customFormat="1" ht="12.75" customHeight="1">
      <c r="B23" s="30"/>
      <c r="C23" s="31" t="s">
        <v>7</v>
      </c>
    </row>
    <row r="24" spans="2:3" ht="12.75" customHeight="1">
      <c r="B24" s="15">
        <v>1</v>
      </c>
      <c r="C24" s="17" t="s">
        <v>34</v>
      </c>
    </row>
    <row r="25" spans="2:3" s="6" customFormat="1" ht="11.25">
      <c r="B25" s="32"/>
      <c r="C25" s="33"/>
    </row>
    <row r="26" spans="2:3" ht="12.75" customHeight="1">
      <c r="B26" s="32"/>
      <c r="C26" s="43" t="s">
        <v>18</v>
      </c>
    </row>
    <row r="27" spans="2:3" s="6" customFormat="1" ht="12.75" customHeight="1">
      <c r="B27" s="30"/>
      <c r="C27" s="31" t="s">
        <v>7</v>
      </c>
    </row>
    <row r="28" spans="2:3" s="6" customFormat="1" ht="12.75" customHeight="1">
      <c r="B28" s="42">
        <v>3</v>
      </c>
      <c r="C28" s="17" t="s">
        <v>28</v>
      </c>
    </row>
    <row r="29" spans="2:3" ht="12.75" customHeight="1">
      <c r="B29" s="52"/>
      <c r="C29" s="53"/>
    </row>
    <row r="30" spans="2:3" ht="12.75" customHeight="1">
      <c r="B30" s="15"/>
      <c r="C30" s="15"/>
    </row>
    <row r="31" spans="2:3" ht="12.75" customHeight="1">
      <c r="B31" s="26" t="s">
        <v>4</v>
      </c>
      <c r="C31" s="4"/>
    </row>
    <row r="32" spans="2:3" ht="12.75" customHeight="1">
      <c r="B32" s="21"/>
      <c r="C32" s="15"/>
    </row>
    <row r="33" spans="2:3" ht="12.75" customHeight="1">
      <c r="B33" s="36" t="s">
        <v>8</v>
      </c>
      <c r="C33" s="35"/>
    </row>
    <row r="34" spans="2:3" ht="12.75" customHeight="1">
      <c r="B34" s="15" t="s">
        <v>9</v>
      </c>
      <c r="C34"/>
    </row>
    <row r="35" spans="2:3" ht="12.75" customHeight="1">
      <c r="B35" s="46" t="s">
        <v>10</v>
      </c>
      <c r="C35" s="46"/>
    </row>
    <row r="36" spans="2:3" ht="12.75" customHeight="1">
      <c r="B36" s="18"/>
      <c r="C36" s="15"/>
    </row>
    <row r="37" spans="2:3" ht="12.75" customHeight="1">
      <c r="B37" s="7" t="s">
        <v>0</v>
      </c>
      <c r="C37" s="15"/>
    </row>
    <row r="38" ht="12.75" customHeight="1"/>
    <row r="39" spans="2:3" ht="30" customHeight="1">
      <c r="B39" s="54" t="s">
        <v>5</v>
      </c>
      <c r="C39" s="54"/>
    </row>
    <row r="40" ht="12.75" customHeight="1"/>
    <row r="41" spans="2:3" ht="12.75" customHeight="1">
      <c r="B41" s="55" t="s">
        <v>6</v>
      </c>
      <c r="C41" s="55"/>
    </row>
  </sheetData>
  <sheetProtection/>
  <mergeCells count="2">
    <mergeCell ref="B39:C39"/>
    <mergeCell ref="B41:C41"/>
  </mergeCells>
  <hyperlinks>
    <hyperlink ref="B31:C31" r:id="rId1" display="More information available from the ABS web site"/>
    <hyperlink ref="B41:C41" r:id="rId2" display="© Commonwealth of Australia &lt;&lt;yyyy&gt;&gt;"/>
    <hyperlink ref="B10" location="'Table 1'!B8" display="'Table 1'!B8"/>
    <hyperlink ref="B16" location="'Table 2'!A1" display="'Table 2'!A1"/>
    <hyperlink ref="B28" location="'Table 3'!A1" display="'Table 3'!A1"/>
    <hyperlink ref="B20" location="'Table 1'!A1" display="'Table 1'!A1"/>
    <hyperlink ref="B24" location="'Table 1'!A1" display="'Table 1'!A1"/>
    <hyperlink ref="B35" r:id="rId3" display="About MAP"/>
    <hyperlink ref="B34"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
    </sheetView>
  </sheetViews>
  <sheetFormatPr defaultColWidth="9.33203125" defaultRowHeight="11.25"/>
  <cols>
    <col min="1" max="1" width="9.33203125" style="0" customWidth="1"/>
    <col min="2" max="2" width="11.83203125" style="0" customWidth="1"/>
  </cols>
  <sheetData>
    <row r="1" spans="1:2" s="5" customFormat="1" ht="60" customHeight="1">
      <c r="A1" s="24" t="s">
        <v>3</v>
      </c>
      <c r="B1" s="20"/>
    </row>
    <row r="2" s="48" customFormat="1" ht="19.5" customHeight="1">
      <c r="A2" s="16" t="str">
        <f>Contents!A2</f>
        <v>1370.0 Measures of Australia's Progress, 2013 - Progress Indicators for Fair outcomes</v>
      </c>
    </row>
    <row r="3" s="49" customFormat="1" ht="12.75" customHeight="1">
      <c r="A3" s="25" t="str">
        <f>Contents!A3</f>
        <v>Released at 11.30am (CANBERRA TIME) 14/11/2013</v>
      </c>
    </row>
    <row r="4" spans="1:2" s="49" customFormat="1" ht="19.5" customHeight="1">
      <c r="A4" s="41" t="s">
        <v>31</v>
      </c>
      <c r="B4" s="17"/>
    </row>
    <row r="5" spans="1:2" s="9" customFormat="1" ht="11.25">
      <c r="A5" s="37"/>
      <c r="B5" s="17"/>
    </row>
    <row r="6" spans="1:2" s="9" customFormat="1" ht="11.25">
      <c r="A6" s="17"/>
      <c r="B6" s="1" t="s">
        <v>33</v>
      </c>
    </row>
    <row r="7" spans="1:2" s="9" customFormat="1" ht="11.25">
      <c r="A7" s="17" t="s">
        <v>11</v>
      </c>
      <c r="B7" s="40" t="s">
        <v>21</v>
      </c>
    </row>
    <row r="8" spans="1:2" s="9" customFormat="1" ht="11.25">
      <c r="A8" s="39">
        <v>2008</v>
      </c>
      <c r="B8" s="50">
        <v>0.52</v>
      </c>
    </row>
    <row r="9" spans="1:2" s="9" customFormat="1" ht="11.25">
      <c r="A9" s="39">
        <v>2010</v>
      </c>
      <c r="B9" s="50">
        <v>0.52</v>
      </c>
    </row>
    <row r="10" spans="1:2" s="9" customFormat="1" ht="11.25">
      <c r="A10" s="39">
        <v>2012</v>
      </c>
      <c r="B10" s="50">
        <v>0.53</v>
      </c>
    </row>
    <row r="11" spans="1:2" s="9" customFormat="1" ht="11.25">
      <c r="A11" s="17"/>
      <c r="B11" s="38"/>
    </row>
    <row r="12" spans="1:12" s="9" customFormat="1" ht="22.5" customHeight="1">
      <c r="A12" s="56" t="s">
        <v>30</v>
      </c>
      <c r="B12" s="56"/>
      <c r="C12" s="56"/>
      <c r="D12" s="56"/>
      <c r="E12" s="56"/>
      <c r="F12" s="56"/>
      <c r="G12" s="56"/>
      <c r="H12" s="56"/>
      <c r="I12" s="56"/>
      <c r="J12" s="56"/>
      <c r="K12" s="56"/>
      <c r="L12" s="56"/>
    </row>
    <row r="13" spans="1:12" s="9" customFormat="1" ht="22.5" customHeight="1">
      <c r="A13" s="56" t="s">
        <v>32</v>
      </c>
      <c r="B13" s="56"/>
      <c r="C13" s="56"/>
      <c r="D13" s="56"/>
      <c r="E13" s="56"/>
      <c r="F13" s="56"/>
      <c r="G13" s="56"/>
      <c r="H13" s="56"/>
      <c r="I13" s="56"/>
      <c r="J13" s="56"/>
      <c r="K13" s="56"/>
      <c r="L13" s="56"/>
    </row>
    <row r="14" spans="1:12" s="9" customFormat="1" ht="22.5" customHeight="1">
      <c r="A14" s="56" t="s">
        <v>36</v>
      </c>
      <c r="B14" s="56"/>
      <c r="C14" s="56"/>
      <c r="D14" s="56"/>
      <c r="E14" s="56"/>
      <c r="F14" s="56"/>
      <c r="G14" s="56"/>
      <c r="H14" s="56"/>
      <c r="I14" s="56"/>
      <c r="J14" s="56"/>
      <c r="K14" s="56"/>
      <c r="L14" s="56"/>
    </row>
    <row r="15" s="9" customFormat="1" ht="11.25">
      <c r="B15" s="44"/>
    </row>
    <row r="16" spans="1:2" s="9" customFormat="1" ht="11.25">
      <c r="A16" s="9" t="s">
        <v>22</v>
      </c>
      <c r="B16" s="15" t="s">
        <v>29</v>
      </c>
    </row>
    <row r="17" s="9" customFormat="1" ht="11.25"/>
    <row r="18" s="9" customFormat="1" ht="11.25">
      <c r="A18" s="46" t="s">
        <v>6</v>
      </c>
    </row>
  </sheetData>
  <sheetProtection/>
  <mergeCells count="3">
    <mergeCell ref="A12:L12"/>
    <mergeCell ref="A13:L13"/>
    <mergeCell ref="A14:L14"/>
  </mergeCells>
  <hyperlinks>
    <hyperlink ref="A18" r:id="rId1" display="© Commonwealth of Australia &lt;&lt;yyyy&gt;&gt;"/>
    <hyperlink ref="B16" r:id="rId2" display="ABS Household Income and Income Distribution, Australia (cat. no. 6523.0)"/>
  </hyperlinks>
  <printOptions/>
  <pageMargins left="0.7" right="0.7" top="0.75" bottom="0.75" header="0.3" footer="0.3"/>
  <pageSetup fitToHeight="0" fitToWidth="0"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B40"/>
  <sheetViews>
    <sheetView zoomScalePageLayoutView="0" workbookViewId="0" topLeftCell="A1">
      <selection activeCell="A1" sqref="A1"/>
    </sheetView>
  </sheetViews>
  <sheetFormatPr defaultColWidth="9.33203125" defaultRowHeight="11.25"/>
  <cols>
    <col min="1" max="1" width="9.33203125" style="0" customWidth="1"/>
    <col min="2" max="2" width="11.83203125" style="0" customWidth="1"/>
  </cols>
  <sheetData>
    <row r="1" spans="1:2" s="5" customFormat="1" ht="60" customHeight="1">
      <c r="A1" s="24" t="s">
        <v>3</v>
      </c>
      <c r="B1" s="20"/>
    </row>
    <row r="2" s="48" customFormat="1" ht="19.5" customHeight="1">
      <c r="A2" s="16" t="str">
        <f>Contents!A2</f>
        <v>1370.0 Measures of Australia's Progress, 2013 - Progress Indicators for Fair outcomes</v>
      </c>
    </row>
    <row r="3" s="49" customFormat="1" ht="12.75" customHeight="1">
      <c r="A3" s="25" t="str">
        <f>Contents!A3</f>
        <v>Released at 11.30am (CANBERRA TIME) 14/11/2013</v>
      </c>
    </row>
    <row r="4" spans="1:2" s="49" customFormat="1" ht="19.5" customHeight="1">
      <c r="A4" s="41" t="s">
        <v>38</v>
      </c>
      <c r="B4" s="17"/>
    </row>
    <row r="5" s="9" customFormat="1" ht="11.25"/>
    <row r="6" spans="1:2" s="9" customFormat="1" ht="56.25">
      <c r="A6" s="10"/>
      <c r="B6" s="1" t="s">
        <v>37</v>
      </c>
    </row>
    <row r="7" spans="1:2" s="9" customFormat="1" ht="11.25">
      <c r="A7" s="9" t="s">
        <v>11</v>
      </c>
      <c r="B7" s="45" t="s">
        <v>19</v>
      </c>
    </row>
    <row r="8" spans="1:2" s="9" customFormat="1" ht="11.25">
      <c r="A8" s="9">
        <f aca="true" t="shared" si="0" ref="A8:A31">A9-1</f>
        <v>1986</v>
      </c>
      <c r="B8" s="51">
        <v>29314</v>
      </c>
    </row>
    <row r="9" spans="1:2" s="9" customFormat="1" ht="11.25">
      <c r="A9" s="9">
        <f t="shared" si="0"/>
        <v>1987</v>
      </c>
      <c r="B9" s="51">
        <v>29195</v>
      </c>
    </row>
    <row r="10" spans="1:2" s="9" customFormat="1" ht="11.25">
      <c r="A10" s="9">
        <f t="shared" si="0"/>
        <v>1988</v>
      </c>
      <c r="B10" s="51">
        <v>30855</v>
      </c>
    </row>
    <row r="11" spans="1:2" s="9" customFormat="1" ht="11.25">
      <c r="A11" s="9">
        <f t="shared" si="0"/>
        <v>1989</v>
      </c>
      <c r="B11" s="51">
        <v>32043</v>
      </c>
    </row>
    <row r="12" spans="1:2" s="9" customFormat="1" ht="11.25">
      <c r="A12" s="9">
        <f t="shared" si="0"/>
        <v>1990</v>
      </c>
      <c r="B12" s="51">
        <v>32340</v>
      </c>
    </row>
    <row r="13" spans="1:2" s="9" customFormat="1" ht="11.25">
      <c r="A13" s="9">
        <f t="shared" si="0"/>
        <v>1991</v>
      </c>
      <c r="B13" s="51">
        <v>31099</v>
      </c>
    </row>
    <row r="14" spans="1:2" s="9" customFormat="1" ht="11.25">
      <c r="A14" s="9">
        <f t="shared" si="0"/>
        <v>1992</v>
      </c>
      <c r="B14" s="51">
        <v>30657</v>
      </c>
    </row>
    <row r="15" spans="1:2" s="9" customFormat="1" ht="11.25">
      <c r="A15" s="9">
        <f t="shared" si="0"/>
        <v>1993</v>
      </c>
      <c r="B15" s="51">
        <v>31513</v>
      </c>
    </row>
    <row r="16" spans="1:2" s="9" customFormat="1" ht="11.25">
      <c r="A16" s="9">
        <f t="shared" si="0"/>
        <v>1994</v>
      </c>
      <c r="B16" s="51">
        <v>32312</v>
      </c>
    </row>
    <row r="17" spans="1:2" s="9" customFormat="1" ht="11.25">
      <c r="A17" s="9">
        <f t="shared" si="0"/>
        <v>1995</v>
      </c>
      <c r="B17" s="51">
        <v>33221</v>
      </c>
    </row>
    <row r="18" spans="1:2" s="9" customFormat="1" ht="11.25">
      <c r="A18" s="9">
        <f t="shared" si="0"/>
        <v>1996</v>
      </c>
      <c r="B18" s="51">
        <v>34305</v>
      </c>
    </row>
    <row r="19" spans="1:2" s="9" customFormat="1" ht="11.25">
      <c r="A19" s="9">
        <f t="shared" si="0"/>
        <v>1997</v>
      </c>
      <c r="B19" s="51">
        <v>35484</v>
      </c>
    </row>
    <row r="20" spans="1:2" s="9" customFormat="1" ht="11.25">
      <c r="A20" s="9">
        <f t="shared" si="0"/>
        <v>1998</v>
      </c>
      <c r="B20" s="51">
        <v>36735</v>
      </c>
    </row>
    <row r="21" spans="1:2" s="9" customFormat="1" ht="11.25">
      <c r="A21" s="9">
        <f t="shared" si="0"/>
        <v>1999</v>
      </c>
      <c r="B21" s="51">
        <v>37746</v>
      </c>
    </row>
    <row r="22" spans="1:2" s="9" customFormat="1" ht="11.25">
      <c r="A22" s="9">
        <f t="shared" si="0"/>
        <v>2000</v>
      </c>
      <c r="B22" s="51">
        <v>39120</v>
      </c>
    </row>
    <row r="23" spans="1:2" s="9" customFormat="1" ht="11.25">
      <c r="A23" s="9">
        <f t="shared" si="0"/>
        <v>2001</v>
      </c>
      <c r="B23" s="51">
        <v>39410</v>
      </c>
    </row>
    <row r="24" spans="1:2" s="9" customFormat="1" ht="11.25">
      <c r="A24" s="9">
        <f t="shared" si="0"/>
        <v>2002</v>
      </c>
      <c r="B24" s="51">
        <v>40584</v>
      </c>
    </row>
    <row r="25" spans="1:2" s="9" customFormat="1" ht="11.25">
      <c r="A25" s="9">
        <f t="shared" si="0"/>
        <v>2003</v>
      </c>
      <c r="B25" s="51">
        <v>41319</v>
      </c>
    </row>
    <row r="26" spans="1:2" s="9" customFormat="1" ht="11.25">
      <c r="A26" s="9">
        <f t="shared" si="0"/>
        <v>2004</v>
      </c>
      <c r="B26" s="51">
        <v>43057</v>
      </c>
    </row>
    <row r="27" spans="1:2" s="9" customFormat="1" ht="11.25">
      <c r="A27" s="9">
        <f t="shared" si="0"/>
        <v>2005</v>
      </c>
      <c r="B27" s="51">
        <v>44058</v>
      </c>
    </row>
    <row r="28" spans="1:2" s="9" customFormat="1" ht="11.25">
      <c r="A28" s="9">
        <f t="shared" si="0"/>
        <v>2006</v>
      </c>
      <c r="B28" s="51">
        <v>45418</v>
      </c>
    </row>
    <row r="29" spans="1:2" s="9" customFormat="1" ht="11.25">
      <c r="A29" s="9">
        <f t="shared" si="0"/>
        <v>2007</v>
      </c>
      <c r="B29" s="51">
        <v>46690</v>
      </c>
    </row>
    <row r="30" spans="1:2" s="9" customFormat="1" ht="11.25">
      <c r="A30" s="9">
        <f t="shared" si="0"/>
        <v>2008</v>
      </c>
      <c r="B30" s="51">
        <v>48202</v>
      </c>
    </row>
    <row r="31" spans="1:2" s="9" customFormat="1" ht="11.25">
      <c r="A31" s="9">
        <f t="shared" si="0"/>
        <v>2009</v>
      </c>
      <c r="B31" s="51">
        <v>48769</v>
      </c>
    </row>
    <row r="32" spans="1:2" s="9" customFormat="1" ht="11.25">
      <c r="A32" s="9">
        <f>A33-1</f>
        <v>2010</v>
      </c>
      <c r="B32" s="51">
        <v>47800</v>
      </c>
    </row>
    <row r="33" spans="1:2" s="9" customFormat="1" ht="11.25">
      <c r="A33" s="9">
        <f>A34-1</f>
        <v>2011</v>
      </c>
      <c r="B33" s="51">
        <v>50417</v>
      </c>
    </row>
    <row r="34" spans="1:2" s="9" customFormat="1" ht="11.25">
      <c r="A34" s="9">
        <v>2012</v>
      </c>
      <c r="B34" s="51">
        <v>51798</v>
      </c>
    </row>
    <row r="35" s="9" customFormat="1" ht="11.25"/>
    <row r="36" s="9" customFormat="1" ht="11.25">
      <c r="A36" s="9" t="s">
        <v>24</v>
      </c>
    </row>
    <row r="37" s="9" customFormat="1" ht="11.25"/>
    <row r="38" spans="1:2" s="9" customFormat="1" ht="11.25">
      <c r="A38" s="9" t="s">
        <v>22</v>
      </c>
      <c r="B38" s="15" t="s">
        <v>23</v>
      </c>
    </row>
    <row r="39" s="9" customFormat="1" ht="11.25"/>
    <row r="40" s="9" customFormat="1" ht="11.25">
      <c r="A40" s="46" t="s">
        <v>6</v>
      </c>
    </row>
  </sheetData>
  <sheetProtection/>
  <hyperlinks>
    <hyperlink ref="B38" r:id="rId1" display="ABS Australian System of National Accounts, 2011-12 (cat. no. 5204.0)"/>
    <hyperlink ref="A40" r:id="rId2" display="© Commonwealth of Australia &lt;&lt;yyyy&gt;&gt;"/>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B66"/>
  <sheetViews>
    <sheetView zoomScalePageLayoutView="0" workbookViewId="0" topLeftCell="A1">
      <selection activeCell="A1" sqref="A1"/>
    </sheetView>
  </sheetViews>
  <sheetFormatPr defaultColWidth="9.33203125" defaultRowHeight="11.25"/>
  <cols>
    <col min="1" max="1" width="9.33203125" style="0" customWidth="1"/>
    <col min="2" max="2" width="11.83203125" style="0" customWidth="1"/>
  </cols>
  <sheetData>
    <row r="1" spans="1:2" s="5" customFormat="1" ht="60" customHeight="1">
      <c r="A1" s="24" t="s">
        <v>3</v>
      </c>
      <c r="B1" s="20"/>
    </row>
    <row r="2" s="48" customFormat="1" ht="19.5" customHeight="1">
      <c r="A2" s="16" t="str">
        <f>Contents!A2</f>
        <v>1370.0 Measures of Australia's Progress, 2013 - Progress Indicators for Fair outcomes</v>
      </c>
    </row>
    <row r="3" s="49" customFormat="1" ht="12.75" customHeight="1">
      <c r="A3" s="25" t="str">
        <f>Contents!A3</f>
        <v>Released at 11.30am (CANBERRA TIME) 14/11/2013</v>
      </c>
    </row>
    <row r="4" spans="1:2" s="49" customFormat="1" ht="19.5" customHeight="1">
      <c r="A4" s="41" t="s">
        <v>39</v>
      </c>
      <c r="B4" s="17"/>
    </row>
    <row r="5" s="9" customFormat="1" ht="11.25"/>
    <row r="6" s="9" customFormat="1" ht="33.75">
      <c r="B6" s="1" t="s">
        <v>26</v>
      </c>
    </row>
    <row r="7" spans="1:2" s="9" customFormat="1" ht="11.25">
      <c r="A7" s="9" t="s">
        <v>11</v>
      </c>
      <c r="B7" s="45" t="s">
        <v>20</v>
      </c>
    </row>
    <row r="8" spans="1:2" s="9" customFormat="1" ht="11.25">
      <c r="A8" s="9">
        <v>1960</v>
      </c>
      <c r="B8" s="47">
        <v>17.6</v>
      </c>
    </row>
    <row r="9" spans="1:2" s="9" customFormat="1" ht="11.25">
      <c r="A9" s="9">
        <v>1961</v>
      </c>
      <c r="B9" s="47">
        <v>17.8</v>
      </c>
    </row>
    <row r="10" spans="1:2" s="9" customFormat="1" ht="11.25">
      <c r="A10" s="9">
        <v>1962</v>
      </c>
      <c r="B10" s="47">
        <v>17.5</v>
      </c>
    </row>
    <row r="11" spans="1:2" s="9" customFormat="1" ht="11.25">
      <c r="A11" s="9">
        <v>1963</v>
      </c>
      <c r="B11" s="47">
        <v>17.5</v>
      </c>
    </row>
    <row r="12" spans="1:2" s="9" customFormat="1" ht="11.25">
      <c r="A12" s="9">
        <v>1964</v>
      </c>
      <c r="B12" s="47">
        <v>17.7</v>
      </c>
    </row>
    <row r="13" spans="1:2" s="9" customFormat="1" ht="11.25">
      <c r="A13" s="9">
        <v>1965</v>
      </c>
      <c r="B13" s="47">
        <v>18.7</v>
      </c>
    </row>
    <row r="14" spans="1:2" s="9" customFormat="1" ht="11.25">
      <c r="A14" s="9">
        <v>1966</v>
      </c>
      <c r="B14" s="47">
        <v>19.1</v>
      </c>
    </row>
    <row r="15" spans="1:2" s="9" customFormat="1" ht="11.25">
      <c r="A15" s="9">
        <v>1967</v>
      </c>
      <c r="B15" s="47">
        <v>18.8</v>
      </c>
    </row>
    <row r="16" spans="1:2" s="9" customFormat="1" ht="11.25">
      <c r="A16" s="9">
        <v>1968</v>
      </c>
      <c r="B16" s="47">
        <v>19.8</v>
      </c>
    </row>
    <row r="17" spans="1:2" s="9" customFormat="1" ht="11.25">
      <c r="A17" s="9">
        <v>1969</v>
      </c>
      <c r="B17" s="47">
        <v>19.5</v>
      </c>
    </row>
    <row r="18" spans="1:2" s="9" customFormat="1" ht="11.25">
      <c r="A18" s="9">
        <v>1970</v>
      </c>
      <c r="B18" s="47">
        <v>20.3</v>
      </c>
    </row>
    <row r="19" spans="1:2" s="9" customFormat="1" ht="11.25">
      <c r="A19" s="9">
        <v>1971</v>
      </c>
      <c r="B19" s="47">
        <v>19.9</v>
      </c>
    </row>
    <row r="20" spans="1:2" s="9" customFormat="1" ht="11.25">
      <c r="A20" s="9">
        <v>1972</v>
      </c>
      <c r="B20" s="47">
        <v>20.4</v>
      </c>
    </row>
    <row r="21" spans="1:2" s="9" customFormat="1" ht="11.25">
      <c r="A21" s="9">
        <v>1973</v>
      </c>
      <c r="B21" s="47">
        <v>20.6</v>
      </c>
    </row>
    <row r="22" spans="1:2" s="9" customFormat="1" ht="11.25">
      <c r="A22" s="9">
        <v>1974</v>
      </c>
      <c r="B22" s="47">
        <v>21.7</v>
      </c>
    </row>
    <row r="23" spans="1:2" s="9" customFormat="1" ht="11.25">
      <c r="A23" s="9">
        <v>1975</v>
      </c>
      <c r="B23" s="47">
        <v>23.2</v>
      </c>
    </row>
    <row r="24" spans="1:2" s="9" customFormat="1" ht="11.25">
      <c r="A24" s="9">
        <v>1976</v>
      </c>
      <c r="B24" s="47">
        <v>24.3</v>
      </c>
    </row>
    <row r="25" spans="1:2" s="9" customFormat="1" ht="11.25">
      <c r="A25" s="9">
        <v>1977</v>
      </c>
      <c r="B25" s="47">
        <v>24.6</v>
      </c>
    </row>
    <row r="26" spans="1:2" s="9" customFormat="1" ht="11.25">
      <c r="A26" s="9">
        <v>1978</v>
      </c>
      <c r="B26" s="47">
        <v>24.2</v>
      </c>
    </row>
    <row r="27" spans="1:2" s="9" customFormat="1" ht="11.25">
      <c r="A27" s="9">
        <v>1979</v>
      </c>
      <c r="B27" s="47">
        <v>23.7</v>
      </c>
    </row>
    <row r="28" spans="1:2" s="9" customFormat="1" ht="11.25">
      <c r="A28" s="9">
        <v>1980</v>
      </c>
      <c r="B28" s="47">
        <v>24.8</v>
      </c>
    </row>
    <row r="29" spans="1:2" s="9" customFormat="1" ht="11.25">
      <c r="A29" s="9">
        <v>1981</v>
      </c>
      <c r="B29" s="47">
        <v>25</v>
      </c>
    </row>
    <row r="30" spans="1:2" s="9" customFormat="1" ht="11.25">
      <c r="A30" s="9">
        <v>1982</v>
      </c>
      <c r="B30" s="47">
        <v>25.1</v>
      </c>
    </row>
    <row r="31" spans="1:2" s="9" customFormat="1" ht="11.25">
      <c r="A31" s="9">
        <v>1983</v>
      </c>
      <c r="B31" s="47">
        <v>24.9</v>
      </c>
    </row>
    <row r="32" spans="1:2" s="9" customFormat="1" ht="11.25">
      <c r="A32" s="9">
        <v>1984</v>
      </c>
      <c r="B32" s="47">
        <v>25.1</v>
      </c>
    </row>
    <row r="33" spans="1:2" s="9" customFormat="1" ht="11.25">
      <c r="A33" s="9">
        <v>1985</v>
      </c>
      <c r="B33" s="47">
        <v>26.5</v>
      </c>
    </row>
    <row r="34" spans="1:2" s="9" customFormat="1" ht="11.25">
      <c r="A34" s="9">
        <v>1986</v>
      </c>
      <c r="B34" s="47">
        <v>26.7</v>
      </c>
    </row>
    <row r="35" spans="1:2" s="9" customFormat="1" ht="11.25">
      <c r="A35" s="9">
        <v>1987</v>
      </c>
      <c r="B35" s="47">
        <v>28</v>
      </c>
    </row>
    <row r="36" spans="1:2" s="9" customFormat="1" ht="11.25">
      <c r="A36" s="9">
        <v>1988</v>
      </c>
      <c r="B36" s="47">
        <v>28</v>
      </c>
    </row>
    <row r="37" spans="1:2" s="9" customFormat="1" ht="11.25">
      <c r="A37" s="9">
        <v>1989</v>
      </c>
      <c r="B37" s="47">
        <v>28.1</v>
      </c>
    </row>
    <row r="38" spans="1:2" s="9" customFormat="1" ht="11.25">
      <c r="A38" s="9">
        <v>1990</v>
      </c>
      <c r="B38" s="47">
        <v>27.2</v>
      </c>
    </row>
    <row r="39" spans="1:2" s="9" customFormat="1" ht="11.25">
      <c r="A39" s="9">
        <v>1991</v>
      </c>
      <c r="B39" s="47">
        <v>27.3</v>
      </c>
    </row>
    <row r="40" spans="1:2" s="9" customFormat="1" ht="11.25">
      <c r="A40" s="9">
        <v>1992</v>
      </c>
      <c r="B40" s="47">
        <v>26.3</v>
      </c>
    </row>
    <row r="41" spans="1:2" s="9" customFormat="1" ht="11.25">
      <c r="A41" s="9">
        <v>1993</v>
      </c>
      <c r="B41" s="47">
        <v>25.4</v>
      </c>
    </row>
    <row r="42" spans="1:2" s="9" customFormat="1" ht="11.25">
      <c r="A42" s="9">
        <v>1994</v>
      </c>
      <c r="B42" s="47">
        <v>26.4</v>
      </c>
    </row>
    <row r="43" spans="1:2" s="9" customFormat="1" ht="11.25">
      <c r="A43" s="9">
        <v>1995</v>
      </c>
      <c r="B43" s="47">
        <v>27.3</v>
      </c>
    </row>
    <row r="44" spans="1:2" s="9" customFormat="1" ht="11.25">
      <c r="A44" s="9">
        <v>1996</v>
      </c>
      <c r="B44" s="47">
        <v>27.9</v>
      </c>
    </row>
    <row r="45" spans="1:2" s="9" customFormat="1" ht="11.25">
      <c r="A45" s="9">
        <v>1997</v>
      </c>
      <c r="B45" s="47">
        <v>28.6</v>
      </c>
    </row>
    <row r="46" spans="1:2" s="9" customFormat="1" ht="11.25">
      <c r="A46" s="9">
        <v>1998</v>
      </c>
      <c r="B46" s="47">
        <v>28.8</v>
      </c>
    </row>
    <row r="47" spans="1:2" s="9" customFormat="1" ht="11.25">
      <c r="A47" s="9">
        <v>1999</v>
      </c>
      <c r="B47" s="47">
        <v>29.2</v>
      </c>
    </row>
    <row r="48" spans="1:2" s="9" customFormat="1" ht="11.25">
      <c r="A48" s="9">
        <v>2000</v>
      </c>
      <c r="B48" s="47">
        <v>30.2</v>
      </c>
    </row>
    <row r="49" spans="1:2" s="9" customFormat="1" ht="11.25">
      <c r="A49" s="9">
        <v>2001</v>
      </c>
      <c r="B49" s="47">
        <v>28.6</v>
      </c>
    </row>
    <row r="50" spans="1:2" s="9" customFormat="1" ht="11.25">
      <c r="A50" s="9">
        <v>2002</v>
      </c>
      <c r="B50" s="47">
        <v>28.4</v>
      </c>
    </row>
    <row r="51" spans="1:2" s="9" customFormat="1" ht="11.25">
      <c r="A51" s="9">
        <v>2003</v>
      </c>
      <c r="B51" s="47">
        <v>29.1</v>
      </c>
    </row>
    <row r="52" spans="1:2" s="9" customFormat="1" ht="11.25">
      <c r="A52" s="9">
        <v>2004</v>
      </c>
      <c r="B52" s="47">
        <v>29.5</v>
      </c>
    </row>
    <row r="53" spans="1:2" s="9" customFormat="1" ht="11.25">
      <c r="A53" s="9">
        <v>2005</v>
      </c>
      <c r="B53" s="47">
        <v>29.9</v>
      </c>
    </row>
    <row r="54" spans="1:2" s="9" customFormat="1" ht="11.25">
      <c r="A54" s="9">
        <v>2006</v>
      </c>
      <c r="B54" s="47">
        <v>30</v>
      </c>
    </row>
    <row r="55" spans="1:2" s="9" customFormat="1" ht="11.25">
      <c r="A55" s="9">
        <v>2007</v>
      </c>
      <c r="B55" s="47">
        <v>30</v>
      </c>
    </row>
    <row r="56" spans="1:2" s="9" customFormat="1" ht="11.25">
      <c r="A56" s="9">
        <v>2008</v>
      </c>
      <c r="B56" s="47">
        <v>28.8</v>
      </c>
    </row>
    <row r="57" spans="1:2" s="9" customFormat="1" ht="11.25">
      <c r="A57" s="9">
        <v>2009</v>
      </c>
      <c r="B57" s="47">
        <v>26.1</v>
      </c>
    </row>
    <row r="58" spans="1:2" s="9" customFormat="1" ht="11.25">
      <c r="A58" s="9">
        <v>2010</v>
      </c>
      <c r="B58" s="47">
        <v>25.4</v>
      </c>
    </row>
    <row r="59" spans="1:2" s="9" customFormat="1" ht="11.25">
      <c r="A59" s="9">
        <v>2011</v>
      </c>
      <c r="B59" s="47">
        <v>25.4</v>
      </c>
    </row>
    <row r="60" spans="1:2" s="9" customFormat="1" ht="11.25">
      <c r="A60" s="9">
        <v>2012</v>
      </c>
      <c r="B60" s="47">
        <v>26.3</v>
      </c>
    </row>
    <row r="61" s="9" customFormat="1" ht="11.25"/>
    <row r="62" s="9" customFormat="1" ht="11.25">
      <c r="A62" s="9" t="s">
        <v>27</v>
      </c>
    </row>
    <row r="63" s="9" customFormat="1" ht="11.25"/>
    <row r="64" spans="1:2" s="9" customFormat="1" ht="11.25">
      <c r="A64" s="9" t="s">
        <v>22</v>
      </c>
      <c r="B64" s="15" t="s">
        <v>23</v>
      </c>
    </row>
    <row r="65" s="9" customFormat="1" ht="11.25">
      <c r="B65" s="17"/>
    </row>
    <row r="66" s="9" customFormat="1" ht="11.25">
      <c r="A66" s="46" t="s">
        <v>6</v>
      </c>
    </row>
  </sheetData>
  <sheetProtection/>
  <hyperlinks>
    <hyperlink ref="B64" r:id="rId1" display="ABS Australian System of National Accounts, 2011-12 (cat. no. 5204.0)"/>
    <hyperlink ref="A66" r:id="rId2" display="© Commonwealth of Australia &lt;&lt;yyyy&gt;&gt;"/>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2013-11-01T01:54:25Z</dcterms:created>
  <dcterms:modified xsi:type="dcterms:W3CDTF">2013-11-06T04:37:07Z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